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<sst xmlns="http://schemas.openxmlformats.org/spreadsheetml/2006/main" count="64" uniqueCount="57">
  <si>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50320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</si>
  <si>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</si>
  <si>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</si>
  <si>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</si>
  <si>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</si>
  <si>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</si>
  <si>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</si>
  <si>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</si>
  <si>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</si>
  <si>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48552</t>
  </si>
  <si>
    <t>48554</t>
  </si>
  <si>
    <t>47120</t>
  </si>
  <si>
    <t>47122</t>
  </si>
  <si>
    <t>47125</t>
  </si>
  <si>
    <t>47130</t>
  </si>
  <si>
    <t>47135</t>
  </si>
  <si>
    <t>47136</t>
  </si>
  <si>
    <t>47140</t>
  </si>
  <si>
    <t>47141</t>
  </si>
  <si>
    <t>47142</t>
  </si>
  <si>
    <t>47146</t>
  </si>
  <si>
    <t>47147</t>
  </si>
  <si>
    <t>32851</t>
  </si>
  <si>
    <t>32852</t>
  </si>
  <si>
    <t>32853</t>
  </si>
  <si>
    <t>32854</t>
  </si>
  <si>
    <t>33935</t>
  </si>
  <si>
    <t>CPT Code</t>
  </si>
  <si>
    <t xml:space="preserve">Remove kidney, living donor  </t>
  </si>
  <si>
    <t xml:space="preserve">Prep renal graft/venous  </t>
  </si>
  <si>
    <t xml:space="preserve">Prep renal graft/arterial  </t>
  </si>
  <si>
    <t xml:space="preserve">Prep renal graft/ureteral  </t>
  </si>
  <si>
    <t xml:space="preserve">Removal of kidney  </t>
  </si>
  <si>
    <t xml:space="preserve">Transplantation of kidney  </t>
  </si>
  <si>
    <t xml:space="preserve">Remove transplanted kidney  </t>
  </si>
  <si>
    <t xml:space="preserve">Reimplantation of kidney  </t>
  </si>
  <si>
    <t xml:space="preserve">Prep donor pancreas/venous  </t>
  </si>
  <si>
    <t xml:space="preserve">Transpl allograft pancreas  </t>
  </si>
  <si>
    <t xml:space="preserve">Partial removal of liver  </t>
  </si>
  <si>
    <t xml:space="preserve">Extensive removal of liver  </t>
  </si>
  <si>
    <t xml:space="preserve">Transplantation of liver  </t>
  </si>
  <si>
    <t xml:space="preserve">Partial removal, donor liver  </t>
  </si>
  <si>
    <t xml:space="preserve">Prep donor liver/venous  </t>
  </si>
  <si>
    <t xml:space="preserve">Prep donor liver/arterial  </t>
  </si>
  <si>
    <t xml:space="preserve">Lung transplant, single  </t>
  </si>
  <si>
    <t xml:space="preserve">Lung transplant with bypass  </t>
  </si>
  <si>
    <t xml:space="preserve">Lung transplant, double  </t>
  </si>
  <si>
    <t xml:space="preserve">Transplantation, heart/lung  </t>
  </si>
  <si>
    <t xml:space="preserve">Transplantation of heart  </t>
  </si>
  <si>
    <t>Description</t>
  </si>
  <si>
    <t>2006 RVUs</t>
  </si>
  <si>
    <t>2010 Projected RVUs</t>
  </si>
  <si>
    <t>2007  RVUs</t>
  </si>
  <si>
    <t>Percent Change in  (2006 to 2007)</t>
  </si>
  <si>
    <t>2007 Allowance</t>
  </si>
  <si>
    <t>Projected 2010 Allowance</t>
  </si>
  <si>
    <t>Projected Percent Change (2006 to 2010)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</si>
</sst>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wrapText="1"/>
    </xf>
    <xf numFmtId="0" fontId="1" fillId="2" borderId="1" xfId="19" applyFont="1" applyFill="1" applyBorder="1" applyAlignment="1">
      <alignment horizontal="center" wrapText="1"/>
      <protection/>
    </xf>
    <xf numFmtId="0" fontId="2" fillId="0" borderId="1" xfId="19" applyFont="1" applyFill="1" applyBorder="1" applyAlignment="1">
      <alignment/>
      <protection/>
    </xf>
    <xf numFmtId="0" fontId="1" fillId="2" borderId="1" xfId="19" applyFont="1" applyFill="1" applyBorder="1" applyAlignment="1">
      <alignment horizontal="left" wrapText="1"/>
      <protection/>
    </xf>
    <xf numFmtId="2" fontId="3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10" fontId="3" fillId="0" borderId="0" xfId="0" applyNumberFormat="1" applyFont="1" applyAlignment="1">
      <alignment wrapText="1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3" sqref="C3"/>
    </sheetView>
  </sheetViews>
  <sheetFormatPr defaultColWidth="9.140625" defaultRowHeight="12.75"/>
  <cols>
    <col min="1" max="1" width="10.57421875" style="11" customWidth="1"/>
    <col min="2" max="2" width="25.7109375" style="0" customWidth="1"/>
    <col min="3" max="3" width="18.28125" style="0" customWidth="1"/>
    <col min="4" max="4" width="18.28125" style="8" customWidth="1"/>
    <col min="5" max="5" width="14.421875" style="8" bestFit="1" customWidth="1"/>
    <col min="6" max="7" width="14.421875" style="8" customWidth="1"/>
    <col min="8" max="8" width="18.421875" style="10" customWidth="1"/>
    <col min="9" max="9" width="18.28125" style="10" customWidth="1"/>
    <col min="10" max="10" width="18.140625" style="2" customWidth="1"/>
    <col min="11" max="11" width="18.28125" style="2" customWidth="1"/>
    <col min="12" max="12" width="18.421875" style="2" customWidth="1"/>
  </cols>
  <sheetData>
    <row r="1" spans="1:12" s="1" customFormat="1" ht="38.25">
      <c r="A1" s="4" t="s">
        <v>27</v>
      </c>
      <c r="B1" s="6" t="s">
        <v>49</v>
      </c>
      <c r="C1" s="1" t="s">
        <v>50</v>
      </c>
      <c r="D1" s="7" t="s">
        <v>52</v>
      </c>
      <c r="E1" s="7" t="s">
        <v>51</v>
      </c>
      <c r="F1" s="7" t="s">
        <v>54</v>
      </c>
      <c r="G1" s="7" t="s">
        <v>55</v>
      </c>
      <c r="H1" s="9" t="s">
        <v>53</v>
      </c>
      <c r="I1" s="9" t="s">
        <v>56</v>
      </c>
      <c r="J1" s="3"/>
      <c r="K1" s="3"/>
      <c r="L1" s="3"/>
    </row>
    <row r="2" ht="12.75">
      <c r="B2" s="4"/>
    </row>
    <row r="3" spans="1:9" ht="12.75">
      <c r="A3" s="12" t="s">
        <v>0</v>
      </c>
      <c r="B3" s="5" t="s">
        <v>28</v>
      </c>
      <c r="C3">
        <v>35.21</v>
      </c>
      <c r="D3" s="8">
        <v>35.74</v>
      </c>
      <c r="E3" s="8">
        <v>37.1</v>
      </c>
      <c r="F3" s="2">
        <f>D3*37.8975</f>
        <v>1354.45665</v>
      </c>
      <c r="G3" s="2">
        <f>E3*37.8975</f>
        <v>1405.9972500000001</v>
      </c>
      <c r="H3" s="10">
        <f aca="true" t="shared" si="0" ref="H3:H11">D3/C3-1</f>
        <v>0.015052541891508175</v>
      </c>
      <c r="I3" s="10">
        <f aca="true" t="shared" si="1" ref="I3:I11">E3/C3-1</f>
        <v>0.05367793240556651</v>
      </c>
    </row>
    <row r="4" spans="1:9" ht="12.75">
      <c r="A4" s="12" t="s">
        <v>1</v>
      </c>
      <c r="B4" s="5" t="s">
        <v>29</v>
      </c>
      <c r="C4">
        <v>5.64</v>
      </c>
      <c r="D4" s="8">
        <v>5.58</v>
      </c>
      <c r="E4" s="8">
        <v>5.4</v>
      </c>
      <c r="F4" s="2">
        <f>D4*37.8975</f>
        <v>211.46805</v>
      </c>
      <c r="G4" s="2">
        <f aca="true" t="shared" si="2" ref="G4:G34">E4*37.8975</f>
        <v>204.64650000000003</v>
      </c>
      <c r="H4" s="10">
        <f t="shared" si="0"/>
        <v>-0.010638297872340385</v>
      </c>
      <c r="I4" s="10">
        <f t="shared" si="1"/>
        <v>-0.04255319148936154</v>
      </c>
    </row>
    <row r="5" spans="1:9" ht="12.75">
      <c r="A5" s="12" t="s">
        <v>2</v>
      </c>
      <c r="B5" s="5" t="s">
        <v>30</v>
      </c>
      <c r="C5">
        <v>4.94</v>
      </c>
      <c r="D5" s="8">
        <v>4.89</v>
      </c>
      <c r="E5" s="8">
        <v>4.74</v>
      </c>
      <c r="F5" s="2">
        <f aca="true" t="shared" si="3" ref="F5:F34">D5*37.8975</f>
        <v>185.318775</v>
      </c>
      <c r="G5" s="2">
        <f t="shared" si="2"/>
        <v>179.63415</v>
      </c>
      <c r="H5" s="10">
        <f t="shared" si="0"/>
        <v>-0.010121457489878694</v>
      </c>
      <c r="I5" s="10">
        <f t="shared" si="1"/>
        <v>-0.04048582995951422</v>
      </c>
    </row>
    <row r="6" spans="1:9" ht="12.75">
      <c r="A6" s="12" t="s">
        <v>3</v>
      </c>
      <c r="B6" s="5" t="s">
        <v>31</v>
      </c>
      <c r="C6">
        <v>4.72</v>
      </c>
      <c r="D6" s="8">
        <v>4.68</v>
      </c>
      <c r="E6" s="8">
        <v>4.56</v>
      </c>
      <c r="F6" s="2">
        <f t="shared" si="3"/>
        <v>177.3603</v>
      </c>
      <c r="G6" s="2">
        <f t="shared" si="2"/>
        <v>172.81259999999997</v>
      </c>
      <c r="H6" s="10">
        <f t="shared" si="0"/>
        <v>-0.008474576271186418</v>
      </c>
      <c r="I6" s="10">
        <f t="shared" si="1"/>
        <v>-0.03389830508474578</v>
      </c>
    </row>
    <row r="7" spans="1:9" ht="12.75">
      <c r="A7" s="12" t="s">
        <v>4</v>
      </c>
      <c r="B7" s="5" t="s">
        <v>32</v>
      </c>
      <c r="C7">
        <v>20.29</v>
      </c>
      <c r="D7" s="8">
        <v>22.29</v>
      </c>
      <c r="E7" s="8">
        <v>23.15</v>
      </c>
      <c r="F7" s="2">
        <f t="shared" si="3"/>
        <v>844.735275</v>
      </c>
      <c r="G7" s="2">
        <f t="shared" si="2"/>
        <v>877.3271249999999</v>
      </c>
      <c r="H7" s="10">
        <f t="shared" si="0"/>
        <v>0.09857072449482507</v>
      </c>
      <c r="I7" s="10">
        <f t="shared" si="1"/>
        <v>0.1409561360275997</v>
      </c>
    </row>
    <row r="8" spans="1:9" ht="12.75">
      <c r="A8" s="12" t="s">
        <v>5</v>
      </c>
      <c r="B8" s="5" t="s">
        <v>33</v>
      </c>
      <c r="C8">
        <v>50.8</v>
      </c>
      <c r="D8" s="8">
        <v>60.59</v>
      </c>
      <c r="E8" s="8">
        <v>63.13</v>
      </c>
      <c r="F8" s="2">
        <f t="shared" si="3"/>
        <v>2296.209525</v>
      </c>
      <c r="G8" s="2">
        <f t="shared" si="2"/>
        <v>2392.469175</v>
      </c>
      <c r="H8" s="10">
        <f t="shared" si="0"/>
        <v>0.1927165354330711</v>
      </c>
      <c r="I8" s="10">
        <f t="shared" si="1"/>
        <v>0.24271653543307092</v>
      </c>
    </row>
    <row r="9" spans="1:9" ht="12.75">
      <c r="A9" s="12" t="s">
        <v>6</v>
      </c>
      <c r="B9" s="5" t="s">
        <v>33</v>
      </c>
      <c r="C9">
        <v>59.41</v>
      </c>
      <c r="D9" s="8">
        <v>68.64</v>
      </c>
      <c r="E9" s="8">
        <v>69.66</v>
      </c>
      <c r="F9" s="2">
        <f t="shared" si="3"/>
        <v>2601.2844</v>
      </c>
      <c r="G9" s="2">
        <f t="shared" si="2"/>
        <v>2639.9398499999998</v>
      </c>
      <c r="H9" s="10">
        <f t="shared" si="0"/>
        <v>0.15536105032822767</v>
      </c>
      <c r="I9" s="10">
        <f t="shared" si="1"/>
        <v>0.17252987712506318</v>
      </c>
    </row>
    <row r="10" spans="1:9" ht="12.75">
      <c r="A10" s="12" t="s">
        <v>7</v>
      </c>
      <c r="B10" s="5" t="s">
        <v>34</v>
      </c>
      <c r="C10">
        <v>22.53</v>
      </c>
      <c r="D10" s="8">
        <v>28.04</v>
      </c>
      <c r="E10" s="8">
        <v>29.67</v>
      </c>
      <c r="F10" s="2">
        <f t="shared" si="3"/>
        <v>1062.6459</v>
      </c>
      <c r="G10" s="2">
        <f t="shared" si="2"/>
        <v>1124.4188250000002</v>
      </c>
      <c r="H10" s="10">
        <f t="shared" si="0"/>
        <v>0.24456280514869055</v>
      </c>
      <c r="I10" s="10">
        <f t="shared" si="1"/>
        <v>0.3169107856191744</v>
      </c>
    </row>
    <row r="11" spans="1:9" ht="12.75">
      <c r="A11" s="12" t="s">
        <v>8</v>
      </c>
      <c r="B11" s="5" t="s">
        <v>35</v>
      </c>
      <c r="C11">
        <v>35.28</v>
      </c>
      <c r="D11" s="8">
        <v>45.29</v>
      </c>
      <c r="E11" s="8">
        <v>48.59</v>
      </c>
      <c r="F11" s="2">
        <f t="shared" si="3"/>
        <v>1716.377775</v>
      </c>
      <c r="G11" s="2">
        <f t="shared" si="2"/>
        <v>1841.4395250000002</v>
      </c>
      <c r="H11" s="10">
        <f t="shared" si="0"/>
        <v>0.2837301587301586</v>
      </c>
      <c r="I11" s="10">
        <f t="shared" si="1"/>
        <v>0.3772675736961453</v>
      </c>
    </row>
    <row r="12" spans="6:7" ht="12.75">
      <c r="F12" s="2">
        <f t="shared" si="3"/>
        <v>0</v>
      </c>
      <c r="G12" s="2">
        <f t="shared" si="2"/>
        <v>0</v>
      </c>
    </row>
    <row r="13" spans="1:9" ht="12.75">
      <c r="A13" s="12" t="s">
        <v>9</v>
      </c>
      <c r="B13" s="5" t="s">
        <v>36</v>
      </c>
      <c r="C13">
        <v>6.07</v>
      </c>
      <c r="D13" s="8">
        <v>5.99</v>
      </c>
      <c r="E13" s="8">
        <v>5.75</v>
      </c>
      <c r="F13" s="2">
        <f t="shared" si="3"/>
        <v>227.00602500000002</v>
      </c>
      <c r="G13" s="2">
        <f t="shared" si="2"/>
        <v>217.910625</v>
      </c>
      <c r="H13" s="10">
        <f>D13/C13-1</f>
        <v>-0.01317957166392092</v>
      </c>
      <c r="I13" s="10">
        <f>E13/C13-1</f>
        <v>-0.05271828665568379</v>
      </c>
    </row>
    <row r="14" spans="1:9" ht="12.75">
      <c r="A14" s="12" t="s">
        <v>10</v>
      </c>
      <c r="B14" s="5" t="s">
        <v>37</v>
      </c>
      <c r="C14">
        <v>56.6</v>
      </c>
      <c r="D14" s="8">
        <v>60.04</v>
      </c>
      <c r="E14" s="8">
        <v>61.76</v>
      </c>
      <c r="F14" s="2">
        <f t="shared" si="3"/>
        <v>2275.3659000000002</v>
      </c>
      <c r="G14" s="2">
        <f t="shared" si="2"/>
        <v>2340.5496</v>
      </c>
      <c r="H14" s="10">
        <f>D14/C14-1</f>
        <v>0.060777385159010544</v>
      </c>
      <c r="I14" s="10">
        <f>E14/C14-1</f>
        <v>0.09116607773851593</v>
      </c>
    </row>
    <row r="15" spans="6:7" ht="12.75">
      <c r="F15" s="2">
        <f t="shared" si="3"/>
        <v>0</v>
      </c>
      <c r="G15" s="2">
        <f t="shared" si="2"/>
        <v>0</v>
      </c>
    </row>
    <row r="16" spans="1:9" ht="12.75">
      <c r="A16" s="12" t="s">
        <v>11</v>
      </c>
      <c r="B16" s="5" t="s">
        <v>38</v>
      </c>
      <c r="C16">
        <v>55.28</v>
      </c>
      <c r="D16" s="8">
        <v>58.36</v>
      </c>
      <c r="E16" s="8">
        <v>57.56</v>
      </c>
      <c r="F16" s="2">
        <f t="shared" si="3"/>
        <v>2211.6981</v>
      </c>
      <c r="G16" s="2">
        <f t="shared" si="2"/>
        <v>2181.3801000000003</v>
      </c>
      <c r="H16" s="10">
        <f aca="true" t="shared" si="4" ref="H16:H26">D16/C16-1</f>
        <v>0.05571635311143264</v>
      </c>
      <c r="I16" s="10">
        <f aca="true" t="shared" si="5" ref="I16:I26">E16/C16-1</f>
        <v>0.04124457308248908</v>
      </c>
    </row>
    <row r="17" spans="1:9" ht="12.75">
      <c r="A17" s="12" t="s">
        <v>12</v>
      </c>
      <c r="B17" s="5" t="s">
        <v>39</v>
      </c>
      <c r="C17">
        <v>83.74</v>
      </c>
      <c r="D17" s="8">
        <v>87.35</v>
      </c>
      <c r="E17" s="8">
        <v>85.39</v>
      </c>
      <c r="F17" s="2">
        <f t="shared" si="3"/>
        <v>3310.3466249999997</v>
      </c>
      <c r="G17" s="2">
        <f t="shared" si="2"/>
        <v>3236.067525</v>
      </c>
      <c r="H17" s="10">
        <f t="shared" si="4"/>
        <v>0.04310962502985438</v>
      </c>
      <c r="I17" s="10">
        <f t="shared" si="5"/>
        <v>0.019703845235252038</v>
      </c>
    </row>
    <row r="18" spans="1:9" ht="12.75">
      <c r="A18" s="12" t="s">
        <v>13</v>
      </c>
      <c r="B18" s="5" t="s">
        <v>38</v>
      </c>
      <c r="C18">
        <v>75.13</v>
      </c>
      <c r="D18" s="8">
        <v>78.28</v>
      </c>
      <c r="E18" s="8">
        <v>76.47</v>
      </c>
      <c r="F18" s="2">
        <f t="shared" si="3"/>
        <v>2966.6163</v>
      </c>
      <c r="G18" s="2">
        <f t="shared" si="2"/>
        <v>2898.021825</v>
      </c>
      <c r="H18" s="10">
        <f t="shared" si="4"/>
        <v>0.041927325968321716</v>
      </c>
      <c r="I18" s="10">
        <f t="shared" si="5"/>
        <v>0.017835751364301933</v>
      </c>
    </row>
    <row r="19" spans="1:9" ht="12.75">
      <c r="A19" s="12" t="s">
        <v>14</v>
      </c>
      <c r="B19" s="5" t="s">
        <v>38</v>
      </c>
      <c r="C19">
        <v>81.23</v>
      </c>
      <c r="D19" s="8">
        <v>84.26</v>
      </c>
      <c r="E19" s="8">
        <v>82.11</v>
      </c>
      <c r="F19" s="2">
        <f t="shared" si="3"/>
        <v>3193.24335</v>
      </c>
      <c r="G19" s="2">
        <f t="shared" si="2"/>
        <v>3111.7637250000002</v>
      </c>
      <c r="H19" s="10">
        <f t="shared" si="4"/>
        <v>0.037301489597439286</v>
      </c>
      <c r="I19" s="10">
        <f t="shared" si="5"/>
        <v>0.010833435922688706</v>
      </c>
    </row>
    <row r="20" spans="1:9" ht="12.75">
      <c r="A20" s="12" t="s">
        <v>15</v>
      </c>
      <c r="B20" s="5" t="s">
        <v>40</v>
      </c>
      <c r="C20">
        <v>122.92</v>
      </c>
      <c r="D20" s="8">
        <v>123.84</v>
      </c>
      <c r="E20" s="8">
        <v>121.12</v>
      </c>
      <c r="F20" s="2">
        <f t="shared" si="3"/>
        <v>4693.2264000000005</v>
      </c>
      <c r="G20" s="2">
        <f t="shared" si="2"/>
        <v>4590.1452</v>
      </c>
      <c r="H20" s="10">
        <f t="shared" si="4"/>
        <v>0.0074845427920597896</v>
      </c>
      <c r="I20" s="10">
        <f t="shared" si="5"/>
        <v>-0.014643670680117071</v>
      </c>
    </row>
    <row r="21" spans="1:9" ht="12.75">
      <c r="A21" s="12" t="s">
        <v>16</v>
      </c>
      <c r="B21" s="5" t="s">
        <v>40</v>
      </c>
      <c r="C21">
        <v>104</v>
      </c>
      <c r="D21" s="8">
        <v>105.03</v>
      </c>
      <c r="E21" s="8">
        <v>102.6</v>
      </c>
      <c r="F21" s="2">
        <f t="shared" si="3"/>
        <v>3980.374425</v>
      </c>
      <c r="G21" s="2">
        <f t="shared" si="2"/>
        <v>3888.2835</v>
      </c>
      <c r="H21" s="10">
        <f t="shared" si="4"/>
        <v>0.009903846153846096</v>
      </c>
      <c r="I21" s="10">
        <f t="shared" si="5"/>
        <v>-0.013461538461538525</v>
      </c>
    </row>
    <row r="22" spans="1:9" ht="12.75">
      <c r="A22" s="12" t="s">
        <v>17</v>
      </c>
      <c r="B22" s="5" t="s">
        <v>41</v>
      </c>
      <c r="C22">
        <v>82.42</v>
      </c>
      <c r="D22" s="8">
        <v>86.55</v>
      </c>
      <c r="E22" s="8">
        <v>86.16</v>
      </c>
      <c r="F22" s="2">
        <f t="shared" si="3"/>
        <v>3280.028625</v>
      </c>
      <c r="G22" s="2">
        <f t="shared" si="2"/>
        <v>3265.2486</v>
      </c>
      <c r="H22" s="10">
        <f t="shared" si="4"/>
        <v>0.05010919679689385</v>
      </c>
      <c r="I22" s="10">
        <f t="shared" si="5"/>
        <v>0.04537733559815571</v>
      </c>
    </row>
    <row r="23" spans="1:9" ht="12.75">
      <c r="A23" s="12" t="s">
        <v>18</v>
      </c>
      <c r="B23" s="5" t="s">
        <v>41</v>
      </c>
      <c r="C23">
        <v>99.55</v>
      </c>
      <c r="D23" s="8">
        <v>103.01</v>
      </c>
      <c r="E23" s="8">
        <v>101.97</v>
      </c>
      <c r="F23" s="2">
        <f t="shared" si="3"/>
        <v>3903.821475</v>
      </c>
      <c r="G23" s="2">
        <f t="shared" si="2"/>
        <v>3864.408075</v>
      </c>
      <c r="H23" s="10">
        <f t="shared" si="4"/>
        <v>0.034756403817177484</v>
      </c>
      <c r="I23" s="10">
        <f t="shared" si="5"/>
        <v>0.024309392265193353</v>
      </c>
    </row>
    <row r="24" spans="1:9" ht="12.75">
      <c r="A24" s="12" t="s">
        <v>19</v>
      </c>
      <c r="B24" s="5" t="s">
        <v>41</v>
      </c>
      <c r="C24">
        <v>109.61</v>
      </c>
      <c r="D24" s="8">
        <v>113.38</v>
      </c>
      <c r="E24" s="8">
        <v>111.95</v>
      </c>
      <c r="F24" s="2">
        <f t="shared" si="3"/>
        <v>4296.81855</v>
      </c>
      <c r="G24" s="2">
        <f t="shared" si="2"/>
        <v>4242.6251250000005</v>
      </c>
      <c r="H24" s="10">
        <f t="shared" si="4"/>
        <v>0.03439467201897628</v>
      </c>
      <c r="I24" s="10">
        <f t="shared" si="5"/>
        <v>0.021348417115226725</v>
      </c>
    </row>
    <row r="25" spans="1:9" ht="12.75">
      <c r="A25" s="12" t="s">
        <v>20</v>
      </c>
      <c r="B25" s="5" t="s">
        <v>42</v>
      </c>
      <c r="C25">
        <v>8.89</v>
      </c>
      <c r="D25" s="8">
        <v>8.75</v>
      </c>
      <c r="E25" s="8">
        <v>8.37</v>
      </c>
      <c r="F25" s="2">
        <f t="shared" si="3"/>
        <v>331.60312500000003</v>
      </c>
      <c r="G25" s="2">
        <f t="shared" si="2"/>
        <v>317.202075</v>
      </c>
      <c r="H25" s="10">
        <f t="shared" si="4"/>
        <v>-0.015748031496063075</v>
      </c>
      <c r="I25" s="10">
        <f t="shared" si="5"/>
        <v>-0.05849268841394839</v>
      </c>
    </row>
    <row r="26" spans="1:9" ht="12.75">
      <c r="A26" s="12" t="s">
        <v>21</v>
      </c>
      <c r="B26" s="5" t="s">
        <v>43</v>
      </c>
      <c r="C26">
        <v>10.37</v>
      </c>
      <c r="D26" s="8">
        <v>10.21</v>
      </c>
      <c r="E26" s="8">
        <v>9.76</v>
      </c>
      <c r="F26" s="2">
        <f t="shared" si="3"/>
        <v>386.93347500000004</v>
      </c>
      <c r="G26" s="2">
        <f t="shared" si="2"/>
        <v>369.8796</v>
      </c>
      <c r="H26" s="10">
        <f t="shared" si="4"/>
        <v>-0.015429122468659462</v>
      </c>
      <c r="I26" s="10">
        <f t="shared" si="5"/>
        <v>-0.05882352941176461</v>
      </c>
    </row>
    <row r="27" spans="6:7" ht="12.75">
      <c r="F27" s="2">
        <f t="shared" si="3"/>
        <v>0</v>
      </c>
      <c r="G27" s="2">
        <f t="shared" si="2"/>
        <v>0</v>
      </c>
    </row>
    <row r="28" spans="1:9" ht="12.75">
      <c r="A28" s="12" t="s">
        <v>22</v>
      </c>
      <c r="B28" s="5" t="s">
        <v>44</v>
      </c>
      <c r="C28">
        <v>71.87</v>
      </c>
      <c r="D28" s="8">
        <v>72.49</v>
      </c>
      <c r="E28" s="8">
        <v>67.42</v>
      </c>
      <c r="F28" s="2">
        <f t="shared" si="3"/>
        <v>2747.189775</v>
      </c>
      <c r="G28" s="2">
        <f t="shared" si="2"/>
        <v>2555.04945</v>
      </c>
      <c r="H28" s="10">
        <f>D28/C28-1</f>
        <v>0.008626687073883366</v>
      </c>
      <c r="I28" s="10">
        <f>E28/C28-1</f>
        <v>-0.06191735077222771</v>
      </c>
    </row>
    <row r="29" spans="1:9" ht="12.75">
      <c r="A29" s="12" t="s">
        <v>23</v>
      </c>
      <c r="B29" s="5" t="s">
        <v>45</v>
      </c>
      <c r="C29">
        <v>81</v>
      </c>
      <c r="D29" s="8">
        <v>81.47</v>
      </c>
      <c r="E29" s="8">
        <v>74.4</v>
      </c>
      <c r="F29" s="2">
        <f t="shared" si="3"/>
        <v>3087.509325</v>
      </c>
      <c r="G29" s="2">
        <f t="shared" si="2"/>
        <v>2819.574</v>
      </c>
      <c r="H29" s="10">
        <f>D29/C29-1</f>
        <v>0.005802469135802513</v>
      </c>
      <c r="I29" s="10">
        <f>E29/C29-1</f>
        <v>-0.08148148148148138</v>
      </c>
    </row>
    <row r="30" spans="1:9" ht="12.75">
      <c r="A30" s="12" t="s">
        <v>24</v>
      </c>
      <c r="B30" s="5" t="s">
        <v>46</v>
      </c>
      <c r="C30">
        <v>86.63</v>
      </c>
      <c r="D30" s="8">
        <v>86.82</v>
      </c>
      <c r="E30" s="8">
        <v>80.47</v>
      </c>
      <c r="F30" s="2">
        <f t="shared" si="3"/>
        <v>3290.26095</v>
      </c>
      <c r="G30" s="2">
        <f t="shared" si="2"/>
        <v>3049.611825</v>
      </c>
      <c r="H30" s="10">
        <f>D30/C30-1</f>
        <v>0.0021932355996767683</v>
      </c>
      <c r="I30" s="10">
        <f>E30/C30-1</f>
        <v>-0.07110700681057369</v>
      </c>
    </row>
    <row r="31" spans="1:9" ht="12.75">
      <c r="A31" s="12" t="s">
        <v>25</v>
      </c>
      <c r="B31" s="5" t="s">
        <v>45</v>
      </c>
      <c r="C31">
        <v>92.93</v>
      </c>
      <c r="D31" s="8">
        <v>93.78</v>
      </c>
      <c r="E31" s="8">
        <v>87.62</v>
      </c>
      <c r="F31" s="2">
        <f t="shared" si="3"/>
        <v>3554.0275500000002</v>
      </c>
      <c r="G31" s="2">
        <f t="shared" si="2"/>
        <v>3320.57895</v>
      </c>
      <c r="H31" s="10">
        <f>D31/C31-1</f>
        <v>0.009146669536209906</v>
      </c>
      <c r="I31" s="10">
        <f>E31/C31-1</f>
        <v>-0.05713978263208874</v>
      </c>
    </row>
    <row r="32" spans="6:7" ht="12.75">
      <c r="F32" s="2">
        <f t="shared" si="3"/>
        <v>0</v>
      </c>
      <c r="G32" s="2">
        <f t="shared" si="2"/>
        <v>0</v>
      </c>
    </row>
    <row r="33" spans="1:9" ht="12.75">
      <c r="A33" s="12" t="s">
        <v>26</v>
      </c>
      <c r="B33" s="5" t="s">
        <v>47</v>
      </c>
      <c r="C33">
        <v>98.75</v>
      </c>
      <c r="D33" s="8">
        <v>98.13</v>
      </c>
      <c r="E33" s="8">
        <v>93.98</v>
      </c>
      <c r="F33" s="2">
        <f t="shared" si="3"/>
        <v>3718.881675</v>
      </c>
      <c r="G33" s="2">
        <f t="shared" si="2"/>
        <v>3561.60705</v>
      </c>
      <c r="H33" s="10">
        <f>D33/C33-1</f>
        <v>-0.006278481012658266</v>
      </c>
      <c r="I33" s="10">
        <f>E33/C33-1</f>
        <v>-0.04830379746835434</v>
      </c>
    </row>
    <row r="34" spans="1:9" ht="12.75">
      <c r="A34" s="12">
        <v>33945</v>
      </c>
      <c r="B34" s="5" t="s">
        <v>48</v>
      </c>
      <c r="C34">
        <v>69.73</v>
      </c>
      <c r="D34" s="8">
        <v>119.08</v>
      </c>
      <c r="E34" s="8">
        <v>126.14</v>
      </c>
      <c r="F34" s="2">
        <f t="shared" si="3"/>
        <v>4512.8343</v>
      </c>
      <c r="G34" s="2">
        <f t="shared" si="2"/>
        <v>4780.39065</v>
      </c>
      <c r="H34" s="10">
        <f>D34/C34-1</f>
        <v>0.707729815000717</v>
      </c>
      <c r="I34" s="10">
        <f>E34/C34-1</f>
        <v>0.808977484583393</v>
      </c>
    </row>
  </sheetData>
  <printOptions/>
  <pageMargins left="0.75" right="0.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mindSHIFT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Christina.Hughes</dc:creator>
  <cp:keywords/>
  <dc:description/>
  <cp:lastModifiedBy>owner</cp:lastModifiedBy>
  <cp:lastPrinted>2006-12-15T19:35:48Z</cp:lastPrinted>
  <dcterms:created xsi:type="dcterms:W3CDTF">2006-06-28T15:23:46Z</dcterms:created>
  <dcterms:modified xsi:type="dcterms:W3CDTF">2007-02-23T17:49:55Z</dcterms:modified>
  <cp:category/>
  <cp:version/>
  <cp:contentType/>
  <cp:contentStatus/>
</cp:coreProperties>
</file>